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ahua\"/>
    </mc:Choice>
  </mc:AlternateContent>
  <bookViews>
    <workbookView xWindow="0" yWindow="0" windowWidth="20490" windowHeight="7755"/>
  </bookViews>
  <sheets>
    <sheet name="HDD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 s="1"/>
  <c r="J10" i="2" s="1"/>
  <c r="K10" i="2" s="1"/>
  <c r="H10" i="2" l="1"/>
  <c r="F6" i="2"/>
  <c r="G6" i="2" s="1"/>
  <c r="J6" i="2" s="1"/>
  <c r="K6" i="2" s="1"/>
  <c r="F9" i="2"/>
  <c r="G9" i="2" s="1"/>
  <c r="J9" i="2" s="1"/>
  <c r="K9" i="2" s="1"/>
  <c r="F5" i="2"/>
  <c r="G5" i="2" s="1"/>
  <c r="J5" i="2" s="1"/>
  <c r="F4" i="2"/>
  <c r="G4" i="2" s="1"/>
  <c r="K5" i="2" l="1"/>
  <c r="H6" i="2"/>
  <c r="H9" i="2"/>
  <c r="H5" i="2"/>
  <c r="H4" i="2"/>
  <c r="J4" i="2"/>
  <c r="K4" i="2" s="1"/>
  <c r="F7" i="2"/>
  <c r="G7" i="2" s="1"/>
  <c r="H7" i="2" s="1"/>
  <c r="F8" i="2"/>
  <c r="G8" i="2" s="1"/>
  <c r="H8" i="2" s="1"/>
  <c r="F3" i="2"/>
  <c r="G3" i="2" s="1"/>
  <c r="H3" i="2" s="1"/>
  <c r="J7" i="2" l="1"/>
  <c r="J8" i="2"/>
  <c r="K8" i="2" s="1"/>
  <c r="J3" i="2"/>
  <c r="K3" i="2" s="1"/>
  <c r="K7" i="2" l="1"/>
  <c r="K11" i="2" s="1"/>
  <c r="J11" i="2"/>
</calcChain>
</file>

<file path=xl/sharedStrings.xml><?xml version="1.0" encoding="utf-8"?>
<sst xmlns="http://schemas.openxmlformats.org/spreadsheetml/2006/main" count="28" uniqueCount="26">
  <si>
    <t>رزولوشن</t>
  </si>
  <si>
    <t xml:space="preserve">بیت ریت متوسط یک دوربین 
واحد = بیت بر ثانیه </t>
  </si>
  <si>
    <t xml:space="preserve">تعداد دوربین </t>
  </si>
  <si>
    <t xml:space="preserve">حجم مورد نیاز در یک روز ضبط دائم
واحد : مگا بیت </t>
  </si>
  <si>
    <r>
      <t xml:space="preserve">حجم مورد نیاز در یک روز ضبط دائم
</t>
    </r>
    <r>
      <rPr>
        <sz val="11"/>
        <color rgb="FFFF0000"/>
        <rFont val="B Nazanin"/>
        <charset val="178"/>
      </rPr>
      <t xml:space="preserve">واحد : گیگا بایت </t>
    </r>
  </si>
  <si>
    <r>
      <t xml:space="preserve">حجم مورد نیاز در یک روز ضبط موشن
</t>
    </r>
    <r>
      <rPr>
        <sz val="11"/>
        <color rgb="FFFF0000"/>
        <rFont val="B Nazanin"/>
        <charset val="178"/>
      </rPr>
      <t xml:space="preserve">واحد : گیگا بایت </t>
    </r>
  </si>
  <si>
    <r>
      <t xml:space="preserve">حجم مورد نیاز در X روز ضبط دائم
</t>
    </r>
    <r>
      <rPr>
        <sz val="11"/>
        <color rgb="FFFF0000"/>
        <rFont val="B Nazanin"/>
        <charset val="178"/>
      </rPr>
      <t xml:space="preserve">واحد : گیگا بایت </t>
    </r>
  </si>
  <si>
    <r>
      <t xml:space="preserve">حجم مورد نیاز در X روز ضبط موشن
</t>
    </r>
    <r>
      <rPr>
        <sz val="11"/>
        <color rgb="FFFF0000"/>
        <rFont val="B Nazanin"/>
        <charset val="178"/>
      </rPr>
      <t xml:space="preserve">واحد : گیگا بایت </t>
    </r>
  </si>
  <si>
    <t>1 Mega Pixel (25FPS@720P)</t>
  </si>
  <si>
    <t>AHD - CVI - IP</t>
  </si>
  <si>
    <t>2 Mega Pixel (13FPS@1080P)</t>
  </si>
  <si>
    <t>CVI</t>
  </si>
  <si>
    <t xml:space="preserve">2 Mega Pixel (25FPS@1080P) </t>
  </si>
  <si>
    <t>IP Lite - CVI - AHD</t>
  </si>
  <si>
    <t>3 Mega Pixel (20 FPS@3MP)</t>
  </si>
  <si>
    <t>IP Eco-Savvy</t>
  </si>
  <si>
    <t>IP Lite</t>
  </si>
  <si>
    <t>4 Mega Pixel (20 FPS@4MP)</t>
  </si>
  <si>
    <t>IP Eco-Savvy 2.0</t>
  </si>
  <si>
    <t>3 Mega Pixel (25 FPS@3MP)</t>
  </si>
  <si>
    <t>IP Ultra Smart</t>
  </si>
  <si>
    <t>تکنولوژی</t>
  </si>
  <si>
    <t xml:space="preserve">میزان فضای کل مورد نیاز با ضبط دائم </t>
  </si>
  <si>
    <r>
      <t xml:space="preserve">میزان فضای کل مورد نیاز با ضبط </t>
    </r>
    <r>
      <rPr>
        <sz val="11"/>
        <color theme="1"/>
        <rFont val="Calibri"/>
        <family val="2"/>
        <scheme val="minor"/>
      </rPr>
      <t>Motion</t>
    </r>
  </si>
  <si>
    <r>
      <t xml:space="preserve">تعداد روز 
</t>
    </r>
    <r>
      <rPr>
        <sz val="11"/>
        <color theme="1"/>
        <rFont val="Times New Roman"/>
        <family val="1"/>
      </rPr>
      <t>X</t>
    </r>
  </si>
  <si>
    <t>IP Ultra Smart, H.265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</si>
</sst>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B Nazanin"/>
      <charset val="178"/>
    </font>
    <font>
      <sz val="11"/>
      <color rgb="FFFF0000"/>
      <name val="B Nazanin"/>
      <charset val="178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1" fillId="0" borderId="5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showGridLines="0" tabSelected="1" zoomScaleNormal="100" workbookViewId="0">
      <selection activeCell="G20" sqref="G20"/>
    </sheetView>
  </sheetViews>
  <sheetFormatPr defaultRowHeight="15" x14ac:dyDescent="0.25"/>
  <cols>
    <col min="1" max="1" width="1.42578125" customWidth="1"/>
    <col min="2" max="2" width="19.7109375" customWidth="1"/>
    <col min="3" max="3" width="26.140625" customWidth="1"/>
    <col min="4" max="4" width="21" customWidth="1"/>
    <col min="5" max="5" width="9.42578125" customWidth="1"/>
    <col min="6" max="6" width="27" customWidth="1"/>
    <col min="7" max="7" width="28" customWidth="1"/>
    <col min="8" max="8" width="28.5703125" customWidth="1"/>
    <col min="9" max="9" width="10.140625" customWidth="1"/>
    <col min="10" max="10" width="27.5703125" customWidth="1"/>
    <col min="11" max="11" width="31.7109375" customWidth="1"/>
    <col min="12" max="12" width="18.7109375" customWidth="1"/>
  </cols>
  <sheetData>
    <row r="1" spans="2:11" ht="49.5" customHeight="1" x14ac:dyDescent="0.25"/>
    <row r="2" spans="2:11" ht="48.75" customHeight="1" x14ac:dyDescent="0.25">
      <c r="B2" s="7" t="s">
        <v>21</v>
      </c>
      <c r="C2" s="7" t="s">
        <v>0</v>
      </c>
      <c r="D2" s="8" t="s">
        <v>1</v>
      </c>
      <c r="E2" s="7" t="s">
        <v>2</v>
      </c>
      <c r="F2" s="8" t="s">
        <v>3</v>
      </c>
      <c r="G2" s="8" t="s">
        <v>4</v>
      </c>
      <c r="H2" s="8" t="s">
        <v>5</v>
      </c>
      <c r="I2" s="8" t="s">
        <v>24</v>
      </c>
      <c r="J2" s="8" t="s">
        <v>6</v>
      </c>
      <c r="K2" s="8" t="s">
        <v>7</v>
      </c>
    </row>
    <row r="3" spans="2:11" x14ac:dyDescent="0.25">
      <c r="B3" s="2" t="s">
        <v>9</v>
      </c>
      <c r="C3" s="2" t="s">
        <v>8</v>
      </c>
      <c r="D3" s="9">
        <v>2</v>
      </c>
      <c r="E3" s="9">
        <v>1</v>
      </c>
      <c r="F3" s="10">
        <f>D3*E3*86400</f>
        <v>172800</v>
      </c>
      <c r="G3" s="10">
        <f>(F3/8)/1024</f>
        <v>21.09375</v>
      </c>
      <c r="H3" s="10">
        <f>G3-(G3/3)</f>
        <v>14.0625</v>
      </c>
      <c r="I3" s="9">
        <v>30</v>
      </c>
      <c r="J3" s="2">
        <f>G3*I3</f>
        <v>632.8125</v>
      </c>
      <c r="K3" s="2">
        <f>J3-(J3/3)</f>
        <v>421.875</v>
      </c>
    </row>
    <row r="4" spans="2:11" x14ac:dyDescent="0.25">
      <c r="B4" s="2" t="s">
        <v>11</v>
      </c>
      <c r="C4" s="2" t="s">
        <v>10</v>
      </c>
      <c r="D4" s="9">
        <v>2.5</v>
      </c>
      <c r="E4" s="9">
        <v>0</v>
      </c>
      <c r="F4" s="10">
        <f>D4*E4*86400</f>
        <v>0</v>
      </c>
      <c r="G4" s="10">
        <f>(F4/8)/1024</f>
        <v>0</v>
      </c>
      <c r="H4" s="10">
        <f>G4-(G4/3)</f>
        <v>0</v>
      </c>
      <c r="I4" s="9">
        <v>1</v>
      </c>
      <c r="J4" s="2">
        <f>G4*I4</f>
        <v>0</v>
      </c>
      <c r="K4" s="2">
        <f>J4-(J4/3)</f>
        <v>0</v>
      </c>
    </row>
    <row r="5" spans="2:11" x14ac:dyDescent="0.25">
      <c r="B5" s="2" t="s">
        <v>13</v>
      </c>
      <c r="C5" s="2" t="s">
        <v>12</v>
      </c>
      <c r="D5" s="9">
        <v>4</v>
      </c>
      <c r="E5" s="9">
        <v>0</v>
      </c>
      <c r="F5" s="10">
        <f t="shared" ref="F5" si="0">D5*E5*86400</f>
        <v>0</v>
      </c>
      <c r="G5" s="10">
        <f t="shared" ref="G5" si="1">(F5/8)/1024</f>
        <v>0</v>
      </c>
      <c r="H5" s="10">
        <f t="shared" ref="H5" si="2">G5-(G5/3)</f>
        <v>0</v>
      </c>
      <c r="I5" s="9">
        <v>1</v>
      </c>
      <c r="J5" s="2">
        <f t="shared" ref="J5" si="3">G5*I5</f>
        <v>0</v>
      </c>
      <c r="K5" s="2">
        <f t="shared" ref="K5" si="4">J5-(J5/3)</f>
        <v>0</v>
      </c>
    </row>
    <row r="6" spans="2:11" x14ac:dyDescent="0.25">
      <c r="B6" s="2" t="s">
        <v>15</v>
      </c>
      <c r="C6" s="2" t="s">
        <v>14</v>
      </c>
      <c r="D6" s="9">
        <v>4</v>
      </c>
      <c r="E6" s="9">
        <v>0</v>
      </c>
      <c r="F6" s="10">
        <f t="shared" ref="F6" si="5">D6*E6*86400</f>
        <v>0</v>
      </c>
      <c r="G6" s="10">
        <f t="shared" ref="G6" si="6">(F6/8)/1024</f>
        <v>0</v>
      </c>
      <c r="H6" s="10">
        <f t="shared" ref="H6" si="7">G6-(G6/3)</f>
        <v>0</v>
      </c>
      <c r="I6" s="9">
        <v>1</v>
      </c>
      <c r="J6" s="2">
        <f t="shared" ref="J6" si="8">G6*I6</f>
        <v>0</v>
      </c>
      <c r="K6" s="2">
        <f t="shared" ref="K6" si="9">J6-(J6/3)</f>
        <v>0</v>
      </c>
    </row>
    <row r="7" spans="2:11" x14ac:dyDescent="0.25">
      <c r="B7" s="2" t="s">
        <v>16</v>
      </c>
      <c r="C7" s="2" t="s">
        <v>14</v>
      </c>
      <c r="D7" s="9">
        <v>6</v>
      </c>
      <c r="E7" s="9">
        <v>0</v>
      </c>
      <c r="F7" s="10">
        <f>D7*E7*86400</f>
        <v>0</v>
      </c>
      <c r="G7" s="10">
        <f>(F7/8)/1024</f>
        <v>0</v>
      </c>
      <c r="H7" s="10">
        <f>G7-(G7/3)</f>
        <v>0</v>
      </c>
      <c r="I7" s="9">
        <v>1</v>
      </c>
      <c r="J7" s="2">
        <f>G7*I7</f>
        <v>0</v>
      </c>
      <c r="K7" s="2">
        <f>J7-(J7/3)</f>
        <v>0</v>
      </c>
    </row>
    <row r="8" spans="2:11" x14ac:dyDescent="0.25">
      <c r="B8" s="2" t="s">
        <v>18</v>
      </c>
      <c r="C8" s="2" t="s">
        <v>17</v>
      </c>
      <c r="D8" s="9">
        <v>6</v>
      </c>
      <c r="E8" s="9">
        <v>0</v>
      </c>
      <c r="F8" s="10">
        <f t="shared" ref="F8" si="10">D8*E8*86400</f>
        <v>0</v>
      </c>
      <c r="G8" s="10">
        <f t="shared" ref="G8" si="11">(F8/8)/1024</f>
        <v>0</v>
      </c>
      <c r="H8" s="10">
        <f t="shared" ref="H8" si="12">G8-(G8/3)</f>
        <v>0</v>
      </c>
      <c r="I8" s="9">
        <v>1</v>
      </c>
      <c r="J8" s="2">
        <f t="shared" ref="J8" si="13">G8*I8</f>
        <v>0</v>
      </c>
      <c r="K8" s="2">
        <f t="shared" ref="K8" si="14">J8-(J8/3)</f>
        <v>0</v>
      </c>
    </row>
    <row r="9" spans="2:11" x14ac:dyDescent="0.25">
      <c r="B9" s="2" t="s">
        <v>20</v>
      </c>
      <c r="C9" s="2" t="s">
        <v>19</v>
      </c>
      <c r="D9" s="9">
        <v>6</v>
      </c>
      <c r="E9" s="9">
        <v>0</v>
      </c>
      <c r="F9" s="10">
        <f t="shared" ref="F9" si="15">D9*E9*86400</f>
        <v>0</v>
      </c>
      <c r="G9" s="10">
        <f t="shared" ref="G9" si="16">(F9/8)/1024</f>
        <v>0</v>
      </c>
      <c r="H9" s="10">
        <f t="shared" ref="H9" si="17">G9-(G9/3)</f>
        <v>0</v>
      </c>
      <c r="I9" s="9">
        <v>1</v>
      </c>
      <c r="J9" s="11">
        <f t="shared" ref="J9" si="18">G9*I9</f>
        <v>0</v>
      </c>
      <c r="K9" s="11">
        <f t="shared" ref="K9" si="19">J9-(J9/3)</f>
        <v>0</v>
      </c>
    </row>
    <row r="10" spans="2:11" ht="15.75" thickBot="1" x14ac:dyDescent="0.3">
      <c r="B10" s="2" t="s">
        <v>25</v>
      </c>
      <c r="C10" s="2" t="s">
        <v>19</v>
      </c>
      <c r="D10" s="9">
        <v>4</v>
      </c>
      <c r="E10" s="9">
        <v>0</v>
      </c>
      <c r="F10" s="10">
        <f t="shared" ref="F10" si="20">D10*E10*86400</f>
        <v>0</v>
      </c>
      <c r="G10" s="10">
        <f t="shared" ref="G10" si="21">(F10/8)/1024</f>
        <v>0</v>
      </c>
      <c r="H10" s="10">
        <f t="shared" ref="H10" si="22">G10-(G10/3)</f>
        <v>0</v>
      </c>
      <c r="I10" s="9">
        <v>1</v>
      </c>
      <c r="J10" s="11">
        <f t="shared" ref="J10" si="23">G10*I10</f>
        <v>0</v>
      </c>
      <c r="K10" s="11">
        <f t="shared" ref="K10" si="24">J10-(J10/3)</f>
        <v>0</v>
      </c>
    </row>
    <row r="11" spans="2:11" x14ac:dyDescent="0.25">
      <c r="C11" s="1"/>
      <c r="D11" s="1"/>
      <c r="E11" s="1"/>
      <c r="F11" s="1"/>
      <c r="G11" s="1"/>
      <c r="J11" s="3">
        <f>SUM(J3:J9)</f>
        <v>632.8125</v>
      </c>
      <c r="K11" s="4">
        <f>SUM(K3:K9)</f>
        <v>421.875</v>
      </c>
    </row>
    <row r="12" spans="2:11" ht="18.75" thickBot="1" x14ac:dyDescent="0.5">
      <c r="C12" s="1"/>
      <c r="D12" s="1"/>
      <c r="E12" s="1"/>
      <c r="F12" s="1"/>
      <c r="G12" s="1"/>
      <c r="J12" s="5" t="s">
        <v>22</v>
      </c>
      <c r="K12" s="6" t="s">
        <v>23</v>
      </c>
    </row>
    <row r="13" spans="2:11" x14ac:dyDescent="0.25">
      <c r="C13" s="1"/>
      <c r="D13" s="1"/>
      <c r="E13" s="1"/>
      <c r="F13" s="1"/>
      <c r="G13" s="1"/>
    </row>
  </sheetData>
  <mergeCells count="3">
    <mergeCell ref="C11:G11"/>
    <mergeCell ref="C12:G12"/>
    <mergeCell ref="C13:G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HDD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ghasemi</dc:creator>
  <cp:lastModifiedBy>MG</cp:lastModifiedBy>
  <dcterms:created xsi:type="dcterms:W3CDTF">2015-02-14T13:02:46Z</dcterms:created>
  <dcterms:modified xsi:type="dcterms:W3CDTF">2015-12-19T11:38:31Z</dcterms:modified>
</cp:coreProperties>
</file>